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1680c4f641486d/Documents/"/>
    </mc:Choice>
  </mc:AlternateContent>
  <xr:revisionPtr revIDLastSave="30" documentId="8_{8F9B0A1E-0AD5-4AC5-A1E4-C55ECE09BAA9}" xr6:coauthVersionLast="47" xr6:coauthVersionMax="47" xr10:uidLastSave="{2482F0A0-8B8F-4912-B3F5-5396D2C424C3}"/>
  <bookViews>
    <workbookView xWindow="-120" yWindow="-120" windowWidth="20730" windowHeight="11160" xr2:uid="{0A3E7195-3120-4996-B6D7-82723DBF9F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F6" i="1" s="1"/>
  <c r="B17" i="1"/>
  <c r="C3" i="1"/>
  <c r="D3" i="1" s="1"/>
  <c r="E3" i="1" s="1"/>
  <c r="F3" i="1" s="1"/>
  <c r="B10" i="1" s="1"/>
  <c r="G6" i="1" l="1"/>
  <c r="B11" i="1" l="1"/>
  <c r="B13" i="1" s="1"/>
  <c r="B19" i="1" s="1"/>
  <c r="B22" i="1" s="1"/>
</calcChain>
</file>

<file path=xl/sharedStrings.xml><?xml version="1.0" encoding="utf-8"?>
<sst xmlns="http://schemas.openxmlformats.org/spreadsheetml/2006/main" count="25" uniqueCount="22">
  <si>
    <t>Feed Cost</t>
  </si>
  <si>
    <t>Lbs. / Day</t>
  </si>
  <si>
    <t>$ / Ton</t>
  </si>
  <si>
    <t>Hay Cost</t>
  </si>
  <si>
    <t>$ / Bale</t>
  </si>
  <si>
    <t>$/Day</t>
  </si>
  <si>
    <t>Bull Calf</t>
  </si>
  <si>
    <t>Months to Finish</t>
  </si>
  <si>
    <t>$ /Month ( 30 days)</t>
  </si>
  <si>
    <t>Total Feed Cost</t>
  </si>
  <si>
    <t>Total Hay Cost</t>
  </si>
  <si>
    <t>Total Cost</t>
  </si>
  <si>
    <t>Live Weight</t>
  </si>
  <si>
    <t>Hanging Weight</t>
  </si>
  <si>
    <t>Cost / Lbs.</t>
  </si>
  <si>
    <t xml:space="preserve">% Profit </t>
  </si>
  <si>
    <t xml:space="preserve">$ / Lbs. Hanging </t>
  </si>
  <si>
    <t>Orange Cells = Input</t>
  </si>
  <si>
    <t>% Yield Carcass</t>
  </si>
  <si>
    <t>$ / lbs.</t>
  </si>
  <si>
    <t>Bale Weight (lbs.)</t>
  </si>
  <si>
    <t>lbs. fed /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</si>
</sst>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6" fontId="0" fillId="2" borderId="0" xfId="0" applyNumberFormat="1" applyFill="1"/>
    <xf numFmtId="44" fontId="0" fillId="2" borderId="0" xfId="0" applyNumberFormat="1" applyFill="1"/>
    <xf numFmtId="9" fontId="0" fillId="2" borderId="0" xfId="0" applyNumberFormat="1" applyFill="1"/>
    <xf numFmtId="9" fontId="0" fillId="2" borderId="0" xfId="2" applyFont="1" applyFill="1"/>
    <xf numFmtId="0" fontId="0" fillId="0" borderId="1" xfId="0" applyBorder="1"/>
    <xf numFmtId="0" fontId="0" fillId="2" borderId="1" xfId="0" applyFill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2" fillId="0" borderId="0" xfId="0" applyFont="1"/>
    <xf numFmtId="6" fontId="2" fillId="0" borderId="0" xfId="0" applyNumberFormat="1" applyFont="1"/>
    <xf numFmtId="8" fontId="2" fillId="0" borderId="0" xfId="0" applyNumberFormat="1" applyFont="1"/>
    <xf numFmtId="44" fontId="0" fillId="2" borderId="1" xfId="0" applyNumberFormat="1" applyFill="1" applyBorder="1"/>
    <xf numFmtId="0" fontId="2" fillId="0" borderId="1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F20E3-0EE3-494F-9791-797B7514683F}">
  <dimension ref="A2:G22"/>
  <sheetViews>
    <sheetView tabSelected="1" workbookViewId="0">
      <selection activeCell="D16" sqref="D16"/>
    </sheetView>
  </sheetViews>
  <sheetFormatPr defaultRowHeight="15" x14ac:dyDescent="0.25"/>
  <cols>
    <col min="1" max="1" width="16.85546875" customWidth="1"/>
    <col min="2" max="2" width="13.7109375" customWidth="1"/>
    <col min="3" max="3" width="16.42578125" customWidth="1"/>
    <col min="4" max="4" width="13.5703125" customWidth="1"/>
    <col min="5" max="5" width="13.42578125" customWidth="1"/>
    <col min="6" max="6" width="18.140625" customWidth="1"/>
    <col min="7" max="7" width="19" customWidth="1"/>
    <col min="8" max="8" width="13.7109375" customWidth="1"/>
    <col min="9" max="9" width="11.42578125" customWidth="1"/>
    <col min="10" max="10" width="17.5703125" customWidth="1"/>
    <col min="11" max="11" width="18.5703125" customWidth="1"/>
  </cols>
  <sheetData>
    <row r="2" spans="1:7" x14ac:dyDescent="0.25">
      <c r="A2" s="6"/>
      <c r="B2" s="10" t="s">
        <v>1</v>
      </c>
      <c r="C2" s="10" t="s">
        <v>2</v>
      </c>
      <c r="D2" s="10" t="s">
        <v>19</v>
      </c>
      <c r="E2" s="10" t="s">
        <v>5</v>
      </c>
      <c r="F2" s="10" t="s">
        <v>8</v>
      </c>
    </row>
    <row r="3" spans="1:7" x14ac:dyDescent="0.25">
      <c r="A3" s="10" t="s">
        <v>0</v>
      </c>
      <c r="B3" s="7">
        <v>2</v>
      </c>
      <c r="C3" s="8">
        <f>(698/2)</f>
        <v>349</v>
      </c>
      <c r="D3" s="9">
        <f>C3/2000</f>
        <v>0.17449999999999999</v>
      </c>
      <c r="E3" s="9">
        <f>D3*B3</f>
        <v>0.34899999999999998</v>
      </c>
      <c r="F3" s="9">
        <f>E3*30</f>
        <v>10.469999999999999</v>
      </c>
    </row>
    <row r="5" spans="1:7" x14ac:dyDescent="0.25">
      <c r="A5" s="6"/>
      <c r="B5" s="10" t="s">
        <v>4</v>
      </c>
      <c r="C5" s="10" t="s">
        <v>20</v>
      </c>
      <c r="D5" s="10" t="s">
        <v>19</v>
      </c>
      <c r="E5" s="15" t="s">
        <v>21</v>
      </c>
      <c r="F5" s="10" t="s">
        <v>5</v>
      </c>
      <c r="G5" s="10" t="s">
        <v>8</v>
      </c>
    </row>
    <row r="6" spans="1:7" x14ac:dyDescent="0.25">
      <c r="A6" s="10" t="s">
        <v>3</v>
      </c>
      <c r="B6" s="8">
        <v>60</v>
      </c>
      <c r="C6" s="7">
        <v>1000</v>
      </c>
      <c r="D6" s="14">
        <f>B6/C6</f>
        <v>0.06</v>
      </c>
      <c r="E6" s="7">
        <v>45</v>
      </c>
      <c r="F6" s="9">
        <f>D6*E6</f>
        <v>2.6999999999999997</v>
      </c>
      <c r="G6" s="9">
        <f>F6*30</f>
        <v>80.999999999999986</v>
      </c>
    </row>
    <row r="8" spans="1:7" x14ac:dyDescent="0.25">
      <c r="C8" s="11" t="s">
        <v>7</v>
      </c>
    </row>
    <row r="9" spans="1:7" x14ac:dyDescent="0.25">
      <c r="A9" s="11" t="s">
        <v>6</v>
      </c>
      <c r="B9" s="2">
        <v>450</v>
      </c>
      <c r="C9" s="1">
        <v>28</v>
      </c>
      <c r="E9" s="1"/>
      <c r="F9" t="s">
        <v>17</v>
      </c>
    </row>
    <row r="10" spans="1:7" x14ac:dyDescent="0.25">
      <c r="A10" s="11" t="s">
        <v>9</v>
      </c>
      <c r="B10" s="3">
        <f>F3*C9</f>
        <v>293.15999999999997</v>
      </c>
    </row>
    <row r="11" spans="1:7" x14ac:dyDescent="0.25">
      <c r="A11" s="11" t="s">
        <v>10</v>
      </c>
      <c r="B11" s="3">
        <f>G6*C9</f>
        <v>2267.9999999999995</v>
      </c>
    </row>
    <row r="12" spans="1:7" x14ac:dyDescent="0.25">
      <c r="A12" s="11"/>
    </row>
    <row r="13" spans="1:7" x14ac:dyDescent="0.25">
      <c r="A13" s="11" t="s">
        <v>11</v>
      </c>
      <c r="B13" s="12">
        <f>SUM(B9:B11)</f>
        <v>3011.1599999999994</v>
      </c>
    </row>
    <row r="14" spans="1:7" x14ac:dyDescent="0.25">
      <c r="A14" s="11"/>
    </row>
    <row r="15" spans="1:7" x14ac:dyDescent="0.25">
      <c r="A15" s="11" t="s">
        <v>12</v>
      </c>
      <c r="B15" s="1">
        <v>1000</v>
      </c>
    </row>
    <row r="16" spans="1:7" x14ac:dyDescent="0.25">
      <c r="A16" s="11" t="s">
        <v>18</v>
      </c>
      <c r="B16" s="4">
        <v>0.66</v>
      </c>
    </row>
    <row r="17" spans="1:2" x14ac:dyDescent="0.25">
      <c r="A17" s="11" t="s">
        <v>13</v>
      </c>
      <c r="B17">
        <f>B16*B15</f>
        <v>660</v>
      </c>
    </row>
    <row r="18" spans="1:2" x14ac:dyDescent="0.25">
      <c r="A18" s="11"/>
    </row>
    <row r="19" spans="1:2" x14ac:dyDescent="0.25">
      <c r="A19" s="11" t="s">
        <v>14</v>
      </c>
      <c r="B19" s="13">
        <f>B13/B17</f>
        <v>4.5623636363636351</v>
      </c>
    </row>
    <row r="20" spans="1:2" x14ac:dyDescent="0.25">
      <c r="A20" s="11" t="s">
        <v>15</v>
      </c>
      <c r="B20" s="5">
        <v>0.25</v>
      </c>
    </row>
    <row r="21" spans="1:2" x14ac:dyDescent="0.25">
      <c r="A21" s="11"/>
    </row>
    <row r="22" spans="1:2" x14ac:dyDescent="0.25">
      <c r="A22" s="11" t="s">
        <v>16</v>
      </c>
      <c r="B22" s="13">
        <f>B19*(1+B20)</f>
        <v>5.7029545454545438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joshs</dc:creator>
  <cp:lastModifiedBy>josh shaw</cp:lastModifiedBy>
  <dcterms:created xsi:type="dcterms:W3CDTF">2022-12-26T13:51:37Z</dcterms:created>
  <dcterms:modified xsi:type="dcterms:W3CDTF">2023-01-01T14:18:25Z</dcterms:modified>
</cp:coreProperties>
</file>